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PTR-CULT\Desktop\LOTAIP2022\DIRECCION FINANCIERA\marzo 2022\"/>
    </mc:Choice>
  </mc:AlternateContent>
  <bookViews>
    <workbookView xWindow="0" yWindow="0" windowWidth="20460" windowHeight="7620" tabRatio="190" firstSheet="1" activeTab="1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" i="3" l="1"/>
  <c r="E2" i="3"/>
  <c r="K13" i="2" l="1"/>
  <c r="K14" i="2"/>
  <c r="K15" i="2"/>
  <c r="K17" i="2"/>
  <c r="J18" i="2" l="1"/>
  <c r="H18" i="2"/>
  <c r="C8" i="1" l="1"/>
  <c r="B8" i="1"/>
  <c r="K18" i="2" l="1"/>
  <c r="E11" i="1" l="1"/>
  <c r="C13" i="1"/>
  <c r="B13" i="1"/>
  <c r="E12" i="1"/>
  <c r="D8" i="1"/>
  <c r="E7" i="1"/>
  <c r="E6" i="1"/>
  <c r="D13" i="1" l="1"/>
</calcChain>
</file>

<file path=xl/sharedStrings.xml><?xml version="1.0" encoding="utf-8"?>
<sst xmlns="http://schemas.openxmlformats.org/spreadsheetml/2006/main" count="124" uniqueCount="68">
  <si>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</si>
  <si>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</si>
  <si>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</si>
  <si>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</si>
  <si>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</si>
  <si>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</si>
  <si>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</si>
  <si>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</si>
  <si>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</si>
  <si>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</si>
  <si>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</si>
  <si>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</si>
  <si>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</si>
  <si>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</si>
  <si>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</si>
  <si>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</si>
  <si>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</si>
  <si>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</si>
  <si>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</si>
  <si>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</si>
  <si>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MENSUAL</t>
  </si>
  <si>
    <t>UNIDAD POSEEDORA DE LA INFORMACIÓN - LITERAL e):</t>
  </si>
  <si>
    <t xml:space="preserve">DIRECCIÓN FINANIERA 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</si>
  <si>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</si>
  <si>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</si>
  <si>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</si>
  <si>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(05) 2334243-2334244 EXTENSIÓN 110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</si>
  <si>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</si>
  <si>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</si>
  <si>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</si>
  <si>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</si>
  <si>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</si>
  <si>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</si>
  <si>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</si>
  <si>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</si>
  <si>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</si>
  <si>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</si>
  <si>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</si>
  <si>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</si>
  <si>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</si>
  <si>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</si>
  <si>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NO EXISTEN CREDITOS EXTERNOS</t>
  </si>
  <si>
    <t>VALORES TOTALES DE CRÉDITOS EXTERNOS</t>
  </si>
  <si>
    <t>Contratos de créditos internos</t>
  </si>
  <si>
    <t>Link para descargar el contrato de crédito interno</t>
  </si>
  <si>
    <t>GAD-OLMEDO</t>
  </si>
  <si>
    <t>VALORES TOTALES DE CRÉDITOS INTERNOS</t>
  </si>
  <si>
    <t>UNIDAD POSEEDORA DE LA INFORMACIÓN - LITERAL l):</t>
  </si>
  <si>
    <t xml:space="preserve">DIRECCIÓN FINANCIERA </t>
  </si>
  <si>
    <t>RESPONSABLE DE LA UNIDAD POSEEDORA DE LA INFORMACIÓN DEL LITERAL l):</t>
  </si>
  <si>
    <t>84 MESES</t>
  </si>
  <si>
    <t>TRANSFERENCIAS DEL GOBIERNO CENTRAL</t>
  </si>
  <si>
    <t>presupuesto anual liquidado 2021</t>
  </si>
  <si>
    <t>ING. GABRIELA MAGALY BAQUE SILVA.</t>
  </si>
  <si>
    <t>gabyolmedo18@hotmail.com</t>
  </si>
  <si>
    <t>NOVACIÓN CRÉDITO 60022: CAPTACIÓN PARA ABASTECER LA PLANTA DE TRATAMIENTO Y POTABILIZACIÓN  DE DRISTRIBUCIÓN DE AGUA POTABLE PARA EL CATÓN OLMEDO 30757.</t>
  </si>
  <si>
    <t>BDE</t>
  </si>
  <si>
    <t>175 MESES</t>
  </si>
  <si>
    <t>NOVACIÓN CRÉDITO 60207 PARA LA CONSTRUCCIÓN DEL MERCADO MUNICIPAL DEL CANTÓN OLMEDO, PROVINCIA DE MANABÍ 60705.</t>
  </si>
  <si>
    <t>133 MESES</t>
  </si>
  <si>
    <t>156 MESES</t>
  </si>
  <si>
    <t>ING. GABRIELA MAGALY BAQUE SILVA</t>
  </si>
  <si>
    <t>NOVACIÓN CRÉDITO NRO. 60361: ESTUDIOS DE EVALUACIÓN DEL SISTEMA EXISTENTE Y ESTUDIOS  DEFINITIVOS PARA LA AMPLIACIÓN DE LAS REDES DE RECPLECCIÓN  DE ALCANTARILLADO, REVISIÓN Y CALIDACIÓN O REDISEÑO DEFENITIVO DEL SISTEMA DE TRATAMIENTO 60706</t>
  </si>
  <si>
    <t>NOVACIÓN CRÉDITO 60456: CONSTRUCCIÓN DEL NUEVO CEMENTERIO MUNICIPAL DEL CANTÓN OLMEDO, PROVINCIA DE MANABÍ.60707</t>
  </si>
  <si>
    <t>CRÉDITO PARA LA ACTUALIZACIÓN DEL CATASTRO URBANO DEL CANTÓN OLMEDO, PROVINCIA DE MANABÍ 60174</t>
  </si>
  <si>
    <r>
      <t xml:space="preserve">Destinatarios recursos públicos </t>
    </r>
    <r>
      <rPr>
        <b/>
        <sz val="12"/>
        <rFont val="Calibri"/>
        <family val="2"/>
      </rPr>
      <t>mensual acumulado</t>
    </r>
  </si>
  <si>
    <t>( 31/03/2022)</t>
  </si>
  <si>
    <t>cédula presupuestaria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</si>
</sst>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7"/>
      <name val="Arial"/>
      <family val="2"/>
    </font>
    <font>
      <u/>
      <sz val="10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</cellStyleXfs>
  <cellXfs count="75">
    <xf numFmtId="0" fontId="0" fillId="0" borderId="0" xfId="0"/>
    <xf numFmtId="14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2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4" fontId="8" fillId="0" borderId="0" xfId="0" applyNumberFormat="1" applyFont="1" applyFill="1"/>
    <xf numFmtId="0" fontId="12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16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6" fillId="0" borderId="5" xfId="1" applyFill="1" applyBorder="1" applyAlignment="1" applyProtection="1">
      <alignment horizontal="center" vertical="center" wrapText="1"/>
    </xf>
    <xf numFmtId="0" fontId="6" fillId="0" borderId="6" xfId="1" applyFill="1" applyBorder="1" applyAlignment="1" applyProtection="1">
      <alignment horizontal="center" vertical="center" wrapText="1"/>
    </xf>
    <xf numFmtId="0" fontId="6" fillId="0" borderId="7" xfId="1" applyFill="1" applyBorder="1" applyAlignment="1" applyProtection="1">
      <alignment horizontal="center" vertical="center" wrapText="1"/>
    </xf>
    <xf numFmtId="10" fontId="1" fillId="0" borderId="1" xfId="0" applyNumberFormat="1" applyFont="1" applyFill="1" applyBorder="1" applyAlignment="1">
      <alignment horizontal="right" wrapText="1"/>
    </xf>
    <xf numFmtId="10" fontId="1" fillId="0" borderId="3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1466850</xdr:colOff>
      <xdr:row>1</xdr:row>
      <xdr:rowOff>1</xdr:rowOff>
    </xdr:from>
    <xdr:to>
      <xdr:col>5</xdr:col>
      <xdr:colOff>1485900</xdr:colOff>
      <xdr:row>2</xdr:row>
      <xdr:rowOff>47625</xdr:rowOff>
    </xdr:to>
    <xdr:pic>
      <xdr:nvPicPr>
        <xdr:cNvPr id="3" name="2 Imagen" descr="C:\Users\PABLO\Desktop\logo vali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"/>
          <a:ext cx="1019175" cy="4286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866775</xdr:colOff>
      <xdr:row>1</xdr:row>
      <xdr:rowOff>1</xdr:rowOff>
    </xdr:from>
    <xdr:to>
      <xdr:col>11</xdr:col>
      <xdr:colOff>866775</xdr:colOff>
      <xdr:row>2</xdr:row>
      <xdr:rowOff>76200</xdr:rowOff>
    </xdr:to>
    <xdr:pic>
      <xdr:nvPicPr>
        <xdr:cNvPr id="3" name="2 Imagen" descr="C:\Users\PABLO\Desktop\logo vali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1"/>
          <a:ext cx="771525" cy="4667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lmedo.gob.ec/index.php/transparencia/category/1608-cedulas-presupuestarias?download=2700:cedula-de-ingresos-marzo-2022" TargetMode="External"/><Relationship Id="rId2" Type="http://schemas.openxmlformats.org/officeDocument/2006/relationships/hyperlink" Target="https://www.olmedo.gob.ec/index.php/transparencia/category/1608-cedulas-presupuestarias?download=2699:cedula-de-gastos-marzo-2022" TargetMode="External"/><Relationship Id="rId1" Type="http://schemas.openxmlformats.org/officeDocument/2006/relationships/hyperlink" Target="mailto:gabyolmedo18@hot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yolmedo18@hotmail.co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sqref="A1:XFD1"/>
    </sheetView>
  </sheetViews>
  <sheetFormatPr baseColWidth="10" defaultRowHeight="15" x14ac:dyDescent="0.25"/>
  <cols>
    <col min="1" max="1" width="18.140625" style="6" customWidth="1"/>
    <col min="2" max="2" width="34.28515625" style="6" customWidth="1"/>
    <col min="3" max="3" width="24.5703125" style="6" customWidth="1"/>
    <col min="4" max="4" width="23.7109375" style="6" customWidth="1"/>
    <col min="5" max="5" width="19.140625" style="6" customWidth="1"/>
    <col min="6" max="6" width="38" style="6" customWidth="1"/>
    <col min="7" max="7" width="11.42578125" style="6"/>
    <col min="8" max="8" width="28.85546875" style="6" customWidth="1"/>
    <col min="9" max="16384" width="11.42578125" style="6"/>
  </cols>
  <sheetData>
    <row r="2" spans="1:8" ht="15.75" x14ac:dyDescent="0.25">
      <c r="A2" s="45" t="s">
        <v>0</v>
      </c>
      <c r="B2" s="46"/>
      <c r="C2" s="46"/>
      <c r="D2" s="46"/>
      <c r="E2" s="46"/>
      <c r="F2" s="47"/>
    </row>
    <row r="3" spans="1:8" ht="46.5" customHeight="1" x14ac:dyDescent="0.25">
      <c r="A3" s="48" t="s">
        <v>1</v>
      </c>
      <c r="B3" s="49"/>
      <c r="C3" s="49"/>
      <c r="D3" s="49"/>
      <c r="E3" s="49"/>
      <c r="F3" s="50"/>
    </row>
    <row r="4" spans="1:8" ht="15.75" x14ac:dyDescent="0.25">
      <c r="A4" s="45" t="s">
        <v>2</v>
      </c>
      <c r="B4" s="46"/>
      <c r="C4" s="46"/>
      <c r="D4" s="46"/>
      <c r="E4" s="46"/>
      <c r="F4" s="47"/>
    </row>
    <row r="5" spans="1:8" s="18" customFormat="1" ht="68.25" customHeight="1" x14ac:dyDescent="0.25">
      <c r="A5" s="41" t="s">
        <v>3</v>
      </c>
      <c r="B5" s="40" t="s">
        <v>4</v>
      </c>
      <c r="C5" s="41" t="s">
        <v>5</v>
      </c>
      <c r="D5" s="41" t="s">
        <v>6</v>
      </c>
      <c r="E5" s="40" t="s">
        <v>7</v>
      </c>
      <c r="F5" s="40" t="s">
        <v>8</v>
      </c>
    </row>
    <row r="6" spans="1:8" ht="33.950000000000003" customHeight="1" x14ac:dyDescent="0.25">
      <c r="A6" s="9" t="s">
        <v>9</v>
      </c>
      <c r="B6" s="10">
        <v>258776.91</v>
      </c>
      <c r="C6" s="11">
        <v>326165.21000000002</v>
      </c>
      <c r="D6" s="10" t="s">
        <v>10</v>
      </c>
      <c r="E6" s="12">
        <f>C6/B6</f>
        <v>1.2604107916738012</v>
      </c>
      <c r="F6" s="51" t="s">
        <v>67</v>
      </c>
    </row>
    <row r="7" spans="1:8" ht="33.950000000000003" customHeight="1" x14ac:dyDescent="0.25">
      <c r="A7" s="9" t="s">
        <v>11</v>
      </c>
      <c r="B7" s="10">
        <v>238691.35</v>
      </c>
      <c r="C7" s="10">
        <v>88704.67</v>
      </c>
      <c r="D7" s="10" t="s">
        <v>12</v>
      </c>
      <c r="E7" s="12">
        <f>C7/B7</f>
        <v>0.37162917717797478</v>
      </c>
      <c r="F7" s="52"/>
    </row>
    <row r="8" spans="1:8" ht="33.950000000000003" customHeight="1" x14ac:dyDescent="0.25">
      <c r="A8" s="13" t="s">
        <v>13</v>
      </c>
      <c r="B8" s="14">
        <f>SUM(B6:B7)</f>
        <v>497468.26</v>
      </c>
      <c r="C8" s="15">
        <f>SUM(C6:C7)</f>
        <v>414869.88</v>
      </c>
      <c r="D8" s="54">
        <f>C8/B8</f>
        <v>0.83396251250280773</v>
      </c>
      <c r="E8" s="55"/>
      <c r="F8" s="53"/>
      <c r="H8" s="19"/>
    </row>
    <row r="9" spans="1:8" s="18" customFormat="1" ht="15.75" x14ac:dyDescent="0.25">
      <c r="A9" s="45" t="s">
        <v>14</v>
      </c>
      <c r="B9" s="46"/>
      <c r="C9" s="46"/>
      <c r="D9" s="46"/>
      <c r="E9" s="46"/>
      <c r="F9" s="47"/>
    </row>
    <row r="10" spans="1:8" s="18" customFormat="1" ht="64.5" customHeight="1" x14ac:dyDescent="0.25">
      <c r="A10" s="40" t="s">
        <v>3</v>
      </c>
      <c r="B10" s="40" t="s">
        <v>4</v>
      </c>
      <c r="C10" s="41" t="s">
        <v>5</v>
      </c>
      <c r="D10" s="41" t="s">
        <v>6</v>
      </c>
      <c r="E10" s="40" t="s">
        <v>7</v>
      </c>
      <c r="F10" s="40" t="s">
        <v>15</v>
      </c>
    </row>
    <row r="11" spans="1:8" s="18" customFormat="1" ht="33" customHeight="1" x14ac:dyDescent="0.25">
      <c r="A11" s="16" t="s">
        <v>9</v>
      </c>
      <c r="B11" s="10">
        <v>973958.37</v>
      </c>
      <c r="C11" s="11">
        <v>1517037.94</v>
      </c>
      <c r="D11" s="10" t="s">
        <v>10</v>
      </c>
      <c r="E11" s="12">
        <f>C11/B11</f>
        <v>1.5576003931256321</v>
      </c>
      <c r="F11" s="51" t="s">
        <v>52</v>
      </c>
    </row>
    <row r="12" spans="1:8" s="18" customFormat="1" ht="33.75" customHeight="1" x14ac:dyDescent="0.25">
      <c r="A12" s="16" t="s">
        <v>11</v>
      </c>
      <c r="B12" s="10">
        <v>1436865.18</v>
      </c>
      <c r="C12" s="10">
        <v>1158990.73</v>
      </c>
      <c r="D12" s="10" t="s">
        <v>12</v>
      </c>
      <c r="E12" s="12">
        <f>C12/B12</f>
        <v>0.8066106313467768</v>
      </c>
      <c r="F12" s="52"/>
    </row>
    <row r="13" spans="1:8" s="18" customFormat="1" ht="32.25" customHeight="1" x14ac:dyDescent="0.25">
      <c r="A13" s="17" t="s">
        <v>13</v>
      </c>
      <c r="B13" s="14">
        <f>SUM(B11:B12)</f>
        <v>2410823.5499999998</v>
      </c>
      <c r="C13" s="15">
        <f>SUM(C11:C12)</f>
        <v>2676028.67</v>
      </c>
      <c r="D13" s="54">
        <f>C13/B13</f>
        <v>1.1100060267786915</v>
      </c>
      <c r="E13" s="55"/>
      <c r="F13" s="53"/>
    </row>
    <row r="14" spans="1:8" s="18" customFormat="1" ht="31.5" customHeight="1" x14ac:dyDescent="0.25">
      <c r="A14" s="56" t="s">
        <v>16</v>
      </c>
      <c r="B14" s="57"/>
      <c r="C14" s="57"/>
      <c r="D14" s="57"/>
      <c r="E14" s="57"/>
      <c r="F14" s="5" t="s">
        <v>17</v>
      </c>
    </row>
    <row r="15" spans="1:8" s="18" customFormat="1" ht="31.5" customHeight="1" x14ac:dyDescent="0.25">
      <c r="A15" s="58"/>
      <c r="B15" s="59"/>
      <c r="C15" s="59"/>
      <c r="D15" s="59"/>
      <c r="E15" s="59"/>
      <c r="F15" s="5" t="s">
        <v>65</v>
      </c>
    </row>
    <row r="16" spans="1:8" x14ac:dyDescent="0.25">
      <c r="A16" s="60" t="s">
        <v>18</v>
      </c>
      <c r="B16" s="61"/>
      <c r="C16" s="61"/>
      <c r="D16" s="61"/>
      <c r="E16" s="62" t="s">
        <v>66</v>
      </c>
      <c r="F16" s="63"/>
    </row>
    <row r="17" spans="1:6" x14ac:dyDescent="0.25">
      <c r="A17" s="60" t="s">
        <v>19</v>
      </c>
      <c r="B17" s="61"/>
      <c r="C17" s="61"/>
      <c r="D17" s="66"/>
      <c r="E17" s="62" t="s">
        <v>20</v>
      </c>
      <c r="F17" s="63"/>
    </row>
    <row r="18" spans="1:6" x14ac:dyDescent="0.25">
      <c r="A18" s="60" t="s">
        <v>21</v>
      </c>
      <c r="B18" s="61"/>
      <c r="C18" s="61"/>
      <c r="D18" s="61"/>
      <c r="E18" s="62" t="s">
        <v>22</v>
      </c>
      <c r="F18" s="63"/>
    </row>
    <row r="19" spans="1:6" x14ac:dyDescent="0.25">
      <c r="A19" s="60" t="s">
        <v>23</v>
      </c>
      <c r="B19" s="61"/>
      <c r="C19" s="61"/>
      <c r="D19" s="61"/>
      <c r="E19" s="62" t="s">
        <v>53</v>
      </c>
      <c r="F19" s="63"/>
    </row>
    <row r="20" spans="1:6" x14ac:dyDescent="0.25">
      <c r="A20" s="60" t="s">
        <v>24</v>
      </c>
      <c r="B20" s="61"/>
      <c r="C20" s="61"/>
      <c r="D20" s="61"/>
      <c r="E20" s="64" t="s">
        <v>54</v>
      </c>
      <c r="F20" s="65"/>
    </row>
    <row r="21" spans="1:6" x14ac:dyDescent="0.25">
      <c r="A21" s="60" t="s">
        <v>25</v>
      </c>
      <c r="B21" s="61"/>
      <c r="C21" s="61"/>
      <c r="D21" s="61"/>
      <c r="E21" s="62" t="s">
        <v>26</v>
      </c>
      <c r="F21" s="63"/>
    </row>
    <row r="23" spans="1:6" x14ac:dyDescent="0.25">
      <c r="A23" s="20"/>
      <c r="B23" s="20"/>
    </row>
  </sheetData>
  <mergeCells count="21"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  <mergeCell ref="F11:F13"/>
    <mergeCell ref="D13:E13"/>
    <mergeCell ref="A14:E15"/>
    <mergeCell ref="A16:D16"/>
    <mergeCell ref="E16:F16"/>
    <mergeCell ref="A9:F9"/>
    <mergeCell ref="A2:F2"/>
    <mergeCell ref="A3:F3"/>
    <mergeCell ref="A4:F4"/>
    <mergeCell ref="F6:F8"/>
    <mergeCell ref="D8:E8"/>
  </mergeCells>
  <hyperlinks>
    <hyperlink ref="E20" r:id="rId1"/>
    <hyperlink ref="F6:F8" r:id="rId2" display="cédula presupuestaria MARZO 2022"/>
    <hyperlink ref="F11:F13" r:id="rId3" display="presupuesto anual liquidado 2021"/>
  </hyperlink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4"/>
  <headerFooter>
    <oddHeader>&amp;L&amp;G&amp;R&amp;G</oddHeader>
    <oddFooter>&amp;CGOBIERNO AUTÓNOMO DESCENTRALIZADO MUNICIPAL DEL CANTÓN OLMEDO</oddFooter>
  </headerFooter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topLeftCell="A16" zoomScale="86" zoomScaleNormal="86" workbookViewId="0">
      <selection activeCell="H32" sqref="H32"/>
    </sheetView>
  </sheetViews>
  <sheetFormatPr baseColWidth="10" defaultRowHeight="15" x14ac:dyDescent="0.25"/>
  <cols>
    <col min="1" max="1" width="45.5703125" style="6" customWidth="1"/>
    <col min="2" max="2" width="13.28515625" style="6" customWidth="1"/>
    <col min="3" max="3" width="12.5703125" style="6" customWidth="1"/>
    <col min="4" max="4" width="12.7109375" style="6" customWidth="1"/>
    <col min="5" max="6" width="10.85546875" style="6" customWidth="1"/>
    <col min="7" max="7" width="9.7109375" style="6" customWidth="1"/>
    <col min="8" max="8" width="9.85546875" style="6" customWidth="1"/>
    <col min="9" max="9" width="20" style="6" customWidth="1"/>
    <col min="10" max="11" width="14.5703125" style="6" customWidth="1"/>
    <col min="12" max="12" width="13.7109375" style="6" customWidth="1"/>
    <col min="13" max="16384" width="11.42578125" style="6"/>
  </cols>
  <sheetData>
    <row r="1" spans="1:77" ht="27.75" customHeight="1" x14ac:dyDescent="0.25"/>
    <row r="2" spans="1:77" ht="15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77" ht="15.75" x14ac:dyDescent="0.25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77" x14ac:dyDescent="0.25">
      <c r="A4" s="68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77" ht="78.75" x14ac:dyDescent="0.25">
      <c r="A5" s="40" t="s">
        <v>29</v>
      </c>
      <c r="B5" s="40" t="s">
        <v>30</v>
      </c>
      <c r="C5" s="40" t="s">
        <v>31</v>
      </c>
      <c r="D5" s="40" t="s">
        <v>32</v>
      </c>
      <c r="E5" s="40" t="s">
        <v>33</v>
      </c>
      <c r="F5" s="40" t="s">
        <v>34</v>
      </c>
      <c r="G5" s="40" t="s">
        <v>35</v>
      </c>
      <c r="H5" s="40" t="s">
        <v>36</v>
      </c>
      <c r="I5" s="40" t="s">
        <v>37</v>
      </c>
      <c r="J5" s="40" t="s">
        <v>38</v>
      </c>
      <c r="K5" s="40" t="s">
        <v>39</v>
      </c>
      <c r="L5" s="40" t="s">
        <v>40</v>
      </c>
    </row>
    <row r="6" spans="1:77" x14ac:dyDescent="0.25">
      <c r="A6" s="21" t="s">
        <v>41</v>
      </c>
      <c r="B6" s="21"/>
      <c r="C6" s="22"/>
      <c r="D6" s="22"/>
      <c r="E6" s="22"/>
      <c r="F6" s="23"/>
      <c r="G6" s="24"/>
      <c r="H6" s="25"/>
      <c r="I6" s="26"/>
      <c r="J6" s="25"/>
      <c r="K6" s="25"/>
      <c r="L6" s="27"/>
    </row>
    <row r="7" spans="1:77" x14ac:dyDescent="0.25">
      <c r="A7" s="21"/>
      <c r="B7" s="21"/>
      <c r="C7" s="22"/>
      <c r="D7" s="22"/>
      <c r="E7" s="22"/>
      <c r="F7" s="23"/>
      <c r="G7" s="24"/>
      <c r="H7" s="25"/>
      <c r="I7" s="26"/>
      <c r="J7" s="25"/>
      <c r="K7" s="25"/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x14ac:dyDescent="0.25">
      <c r="A8" s="21"/>
      <c r="B8" s="21"/>
      <c r="C8" s="22"/>
      <c r="D8" s="22"/>
      <c r="E8" s="22"/>
      <c r="F8" s="23"/>
      <c r="G8" s="24"/>
      <c r="H8" s="25"/>
      <c r="I8" s="26"/>
      <c r="J8" s="25"/>
      <c r="K8" s="25"/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</row>
    <row r="9" spans="1:77" x14ac:dyDescent="0.25">
      <c r="A9" s="21"/>
      <c r="B9" s="21"/>
      <c r="C9" s="22"/>
      <c r="D9" s="22"/>
      <c r="E9" s="22"/>
      <c r="F9" s="23"/>
      <c r="G9" s="24"/>
      <c r="H9" s="25"/>
      <c r="I9" s="26"/>
      <c r="J9" s="25"/>
      <c r="K9" s="25"/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</row>
    <row r="10" spans="1:77" s="34" customFormat="1" ht="15.75" x14ac:dyDescent="0.25">
      <c r="A10" s="45" t="s">
        <v>42</v>
      </c>
      <c r="B10" s="46"/>
      <c r="C10" s="46"/>
      <c r="D10" s="46"/>
      <c r="E10" s="46"/>
      <c r="F10" s="46"/>
      <c r="G10" s="47"/>
      <c r="H10" s="29">
        <v>0</v>
      </c>
      <c r="I10" s="30"/>
      <c r="J10" s="29">
        <v>0</v>
      </c>
      <c r="K10" s="29">
        <v>0</v>
      </c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</row>
    <row r="11" spans="1:77" s="32" customFormat="1" ht="18.75" x14ac:dyDescent="0.25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77" ht="78" customHeight="1" x14ac:dyDescent="0.25">
      <c r="A12" s="40" t="s">
        <v>29</v>
      </c>
      <c r="B12" s="40" t="s">
        <v>30</v>
      </c>
      <c r="C12" s="40" t="s">
        <v>31</v>
      </c>
      <c r="D12" s="40" t="s">
        <v>32</v>
      </c>
      <c r="E12" s="40" t="s">
        <v>33</v>
      </c>
      <c r="F12" s="40" t="s">
        <v>34</v>
      </c>
      <c r="G12" s="40" t="s">
        <v>35</v>
      </c>
      <c r="H12" s="40" t="s">
        <v>36</v>
      </c>
      <c r="I12" s="40" t="s">
        <v>37</v>
      </c>
      <c r="J12" s="40" t="s">
        <v>38</v>
      </c>
      <c r="K12" s="40" t="s">
        <v>39</v>
      </c>
      <c r="L12" s="40" t="s">
        <v>44</v>
      </c>
    </row>
    <row r="13" spans="1:77" ht="54" customHeight="1" x14ac:dyDescent="0.25">
      <c r="A13" s="35" t="s">
        <v>55</v>
      </c>
      <c r="B13" s="1">
        <v>44391</v>
      </c>
      <c r="C13" s="36" t="s">
        <v>45</v>
      </c>
      <c r="D13" s="36" t="s">
        <v>45</v>
      </c>
      <c r="E13" s="3" t="s">
        <v>56</v>
      </c>
      <c r="F13" s="37">
        <v>8.7900000000000006E-2</v>
      </c>
      <c r="G13" s="38" t="s">
        <v>57</v>
      </c>
      <c r="H13" s="39">
        <v>440404.81</v>
      </c>
      <c r="I13" s="3" t="s">
        <v>51</v>
      </c>
      <c r="J13" s="39">
        <v>440404.81</v>
      </c>
      <c r="K13" s="39">
        <f t="shared" ref="K13:K15" si="0">H13-J13</f>
        <v>0</v>
      </c>
      <c r="L13" s="2"/>
    </row>
    <row r="14" spans="1:77" ht="54" customHeight="1" x14ac:dyDescent="0.25">
      <c r="A14" s="35" t="s">
        <v>64</v>
      </c>
      <c r="B14" s="1">
        <v>42452</v>
      </c>
      <c r="C14" s="36" t="s">
        <v>45</v>
      </c>
      <c r="D14" s="36" t="s">
        <v>45</v>
      </c>
      <c r="E14" s="3" t="s">
        <v>56</v>
      </c>
      <c r="F14" s="37">
        <v>8.4900000000000003E-2</v>
      </c>
      <c r="G14" s="38" t="s">
        <v>50</v>
      </c>
      <c r="H14" s="39">
        <v>119514.04</v>
      </c>
      <c r="I14" s="3" t="s">
        <v>51</v>
      </c>
      <c r="J14" s="39">
        <v>119514.04</v>
      </c>
      <c r="K14" s="39">
        <f t="shared" si="0"/>
        <v>0</v>
      </c>
      <c r="L14" s="2"/>
    </row>
    <row r="15" spans="1:77" ht="54" customHeight="1" x14ac:dyDescent="0.25">
      <c r="A15" s="35" t="s">
        <v>58</v>
      </c>
      <c r="B15" s="1">
        <v>44256</v>
      </c>
      <c r="C15" s="36" t="s">
        <v>45</v>
      </c>
      <c r="D15" s="36" t="s">
        <v>45</v>
      </c>
      <c r="E15" s="3" t="s">
        <v>56</v>
      </c>
      <c r="F15" s="37">
        <v>8.3799999999999999E-2</v>
      </c>
      <c r="G15" s="38" t="s">
        <v>59</v>
      </c>
      <c r="H15" s="39">
        <v>126807.37</v>
      </c>
      <c r="I15" s="3" t="s">
        <v>51</v>
      </c>
      <c r="J15" s="39">
        <v>126807.37</v>
      </c>
      <c r="K15" s="39">
        <f t="shared" si="0"/>
        <v>0</v>
      </c>
      <c r="L15" s="2"/>
    </row>
    <row r="16" spans="1:77" ht="54" customHeight="1" x14ac:dyDescent="0.25">
      <c r="A16" s="35" t="s">
        <v>62</v>
      </c>
      <c r="B16" s="1">
        <v>44256</v>
      </c>
      <c r="C16" s="36" t="s">
        <v>45</v>
      </c>
      <c r="D16" s="36" t="s">
        <v>45</v>
      </c>
      <c r="E16" s="3" t="s">
        <v>56</v>
      </c>
      <c r="F16" s="37">
        <v>8.4900000000000003E-2</v>
      </c>
      <c r="G16" s="38" t="s">
        <v>50</v>
      </c>
      <c r="H16" s="39">
        <v>31688.93</v>
      </c>
      <c r="I16" s="3" t="s">
        <v>51</v>
      </c>
      <c r="J16" s="39">
        <v>31532.01</v>
      </c>
      <c r="K16" s="39">
        <v>0</v>
      </c>
      <c r="L16" s="2"/>
    </row>
    <row r="17" spans="1:77" ht="51" customHeight="1" x14ac:dyDescent="0.25">
      <c r="A17" s="35" t="s">
        <v>63</v>
      </c>
      <c r="B17" s="1">
        <v>44256</v>
      </c>
      <c r="C17" s="36" t="s">
        <v>45</v>
      </c>
      <c r="D17" s="36" t="s">
        <v>45</v>
      </c>
      <c r="E17" s="3" t="s">
        <v>56</v>
      </c>
      <c r="F17" s="37">
        <v>8.9399999999999993E-2</v>
      </c>
      <c r="G17" s="3" t="s">
        <v>60</v>
      </c>
      <c r="H17" s="4">
        <v>314407.44</v>
      </c>
      <c r="I17" s="3" t="s">
        <v>51</v>
      </c>
      <c r="J17" s="4">
        <v>314407.44</v>
      </c>
      <c r="K17" s="39">
        <f>H17-J17</f>
        <v>0</v>
      </c>
      <c r="L17" s="2"/>
    </row>
    <row r="18" spans="1:77" s="34" customFormat="1" ht="15.75" x14ac:dyDescent="0.25">
      <c r="A18" s="67" t="s">
        <v>46</v>
      </c>
      <c r="B18" s="67"/>
      <c r="C18" s="67"/>
      <c r="D18" s="67"/>
      <c r="E18" s="67"/>
      <c r="F18" s="67"/>
      <c r="G18" s="67"/>
      <c r="H18" s="39">
        <f>SUM(H13:H17)</f>
        <v>1032822.5900000001</v>
      </c>
      <c r="I18" s="30"/>
      <c r="J18" s="39">
        <f>SUM(J13:J17)</f>
        <v>1032665.6699999999</v>
      </c>
      <c r="K18" s="39">
        <f>SUM(K13:K17)</f>
        <v>0</v>
      </c>
      <c r="L18" s="2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3"/>
    </row>
    <row r="19" spans="1:77" x14ac:dyDescent="0.25">
      <c r="A19" s="70" t="s">
        <v>18</v>
      </c>
      <c r="B19" s="70"/>
      <c r="C19" s="70"/>
      <c r="D19" s="70"/>
      <c r="E19" s="70"/>
      <c r="F19" s="70"/>
      <c r="G19" s="72">
        <v>44651</v>
      </c>
      <c r="H19" s="73"/>
      <c r="I19" s="73"/>
      <c r="J19" s="73"/>
      <c r="K19" s="73"/>
      <c r="L19" s="7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x14ac:dyDescent="0.25">
      <c r="A20" s="70" t="s">
        <v>19</v>
      </c>
      <c r="B20" s="70"/>
      <c r="C20" s="70"/>
      <c r="D20" s="70"/>
      <c r="E20" s="71"/>
      <c r="F20" s="71"/>
      <c r="G20" s="73" t="s">
        <v>20</v>
      </c>
      <c r="H20" s="73"/>
      <c r="I20" s="73"/>
      <c r="J20" s="73"/>
      <c r="K20" s="73"/>
      <c r="L20" s="7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x14ac:dyDescent="0.25">
      <c r="A21" s="70" t="s">
        <v>47</v>
      </c>
      <c r="B21" s="70"/>
      <c r="C21" s="70"/>
      <c r="D21" s="70"/>
      <c r="E21" s="71"/>
      <c r="F21" s="71"/>
      <c r="G21" s="73" t="s">
        <v>48</v>
      </c>
      <c r="H21" s="73"/>
      <c r="I21" s="73"/>
      <c r="J21" s="73"/>
      <c r="K21" s="73"/>
      <c r="L21" s="73"/>
    </row>
    <row r="22" spans="1:77" x14ac:dyDescent="0.25">
      <c r="A22" s="70" t="s">
        <v>49</v>
      </c>
      <c r="B22" s="70"/>
      <c r="C22" s="70"/>
      <c r="D22" s="70"/>
      <c r="E22" s="71"/>
      <c r="F22" s="71"/>
      <c r="G22" s="73" t="s">
        <v>61</v>
      </c>
      <c r="H22" s="73"/>
      <c r="I22" s="73"/>
      <c r="J22" s="73"/>
      <c r="K22" s="73"/>
      <c r="L22" s="73"/>
    </row>
    <row r="23" spans="1:77" x14ac:dyDescent="0.25">
      <c r="A23" s="70" t="s">
        <v>24</v>
      </c>
      <c r="B23" s="70"/>
      <c r="C23" s="70"/>
      <c r="D23" s="70"/>
      <c r="E23" s="71"/>
      <c r="F23" s="71"/>
      <c r="G23" s="64" t="s">
        <v>54</v>
      </c>
      <c r="H23" s="74"/>
      <c r="I23" s="74"/>
      <c r="J23" s="74"/>
      <c r="K23" s="74"/>
      <c r="L23" s="74"/>
    </row>
    <row r="24" spans="1:77" x14ac:dyDescent="0.25">
      <c r="A24" s="70" t="s">
        <v>25</v>
      </c>
      <c r="B24" s="70"/>
      <c r="C24" s="70"/>
      <c r="D24" s="70"/>
      <c r="E24" s="71"/>
      <c r="F24" s="71"/>
      <c r="G24" s="73" t="s">
        <v>26</v>
      </c>
      <c r="H24" s="73"/>
      <c r="I24" s="73"/>
      <c r="J24" s="73"/>
      <c r="K24" s="73"/>
      <c r="L24" s="73"/>
    </row>
    <row r="25" spans="1:77" x14ac:dyDescent="0.25">
      <c r="A25" s="7"/>
      <c r="B25" s="7"/>
      <c r="C25" s="8"/>
      <c r="D25" s="8"/>
    </row>
    <row r="26" spans="1:77" x14ac:dyDescent="0.25">
      <c r="A26" s="20"/>
    </row>
  </sheetData>
  <mergeCells count="18">
    <mergeCell ref="A22:F22"/>
    <mergeCell ref="G22:L22"/>
    <mergeCell ref="A23:F23"/>
    <mergeCell ref="G23:L23"/>
    <mergeCell ref="A24:F24"/>
    <mergeCell ref="G24:L24"/>
    <mergeCell ref="A19:F19"/>
    <mergeCell ref="G19:L19"/>
    <mergeCell ref="A20:F20"/>
    <mergeCell ref="G20:L20"/>
    <mergeCell ref="A21:F21"/>
    <mergeCell ref="G21:L21"/>
    <mergeCell ref="A18:G18"/>
    <mergeCell ref="A2:L2"/>
    <mergeCell ref="A3:L3"/>
    <mergeCell ref="A4:L4"/>
    <mergeCell ref="A10:G10"/>
    <mergeCell ref="A11:L11"/>
  </mergeCells>
  <conditionalFormatting sqref="A13:A15">
    <cfRule type="dataBar" priority="2">
      <dataBar>
        <cfvo type="min"/>
        <cfvo type="max"/>
        <color rgb="FF008AEF"/>
      </dataBar>
    </cfRule>
  </conditionalFormatting>
  <conditionalFormatting sqref="A16">
    <cfRule type="dataBar" priority="1">
      <dataBar>
        <cfvo type="min"/>
        <cfvo type="max"/>
        <color rgb="FF008AEF"/>
      </dataBar>
    </cfRule>
  </conditionalFormatting>
  <hyperlinks>
    <hyperlink ref="G23" r:id="rId1"/>
  </hyperlinks>
  <pageMargins left="0.23622047244094491" right="0.19685039370078741" top="0.62992125984251968" bottom="0.59055118110236227" header="0.31496062992125984" footer="0.31496062992125984"/>
  <pageSetup paperSize="9" scale="75" fitToWidth="0" fitToHeight="0" orientation="landscape" horizontalDpi="0" verticalDpi="0" r:id="rId2"/>
  <headerFooter>
    <oddHeader>&amp;L&amp;G&amp;R&amp;G</oddHeader>
    <oddFooter>&amp;CGOBIERNO AUTÓNOMO DESCENTRALIZADO MUNICIPAL DEL CANTÓN OLMEDO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H7" sqref="H7"/>
    </sheetView>
  </sheetViews>
  <sheetFormatPr baseColWidth="10" defaultRowHeight="15" x14ac:dyDescent="0.25"/>
  <cols>
    <col min="1" max="1" width="9.7109375" customWidth="1"/>
    <col min="2" max="2" width="10.42578125" customWidth="1"/>
    <col min="3" max="3" width="12.7109375" customWidth="1"/>
    <col min="4" max="4" width="16.140625" customWidth="1"/>
    <col min="5" max="5" width="24.28515625" customWidth="1"/>
  </cols>
  <sheetData>
    <row r="1" spans="1:5" ht="42" customHeight="1" x14ac:dyDescent="0.25">
      <c r="A1" s="41" t="s">
        <v>3</v>
      </c>
      <c r="B1" s="40" t="s">
        <v>4</v>
      </c>
      <c r="C1" s="41" t="s">
        <v>5</v>
      </c>
      <c r="D1" s="41" t="s">
        <v>6</v>
      </c>
      <c r="E1" s="40" t="s">
        <v>7</v>
      </c>
    </row>
    <row r="2" spans="1:5" x14ac:dyDescent="0.25">
      <c r="A2" s="16" t="s">
        <v>9</v>
      </c>
      <c r="B2" s="42">
        <v>353005.67</v>
      </c>
      <c r="C2" s="43">
        <v>468556.03</v>
      </c>
      <c r="D2" s="42" t="s">
        <v>10</v>
      </c>
      <c r="E2" s="44">
        <f>C2/B2</f>
        <v>1.3273328725853044</v>
      </c>
    </row>
    <row r="3" spans="1:5" x14ac:dyDescent="0.25">
      <c r="A3" s="16" t="s">
        <v>11</v>
      </c>
      <c r="B3" s="42">
        <v>357652.2</v>
      </c>
      <c r="C3" s="42">
        <v>139765.73000000001</v>
      </c>
      <c r="D3" s="42" t="s">
        <v>12</v>
      </c>
      <c r="E3" s="44">
        <f>C3/B3</f>
        <v>0.39078671961195821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Hoja3!B2:C2</xm:f>
              <xm:sqref>D2</xm:sqref>
            </x14:sparkline>
            <x14:sparkline>
              <xm:f>Hoja3!B3:C3</xm:f>
              <xm:sqref>D3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COMPUMUEBLE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COMPUMUEBLE</dc:creator>
  <cp:lastModifiedBy>PC-PTR-CULT</cp:lastModifiedBy>
  <cp:lastPrinted>2022-09-15T15:17:42Z</cp:lastPrinted>
  <dcterms:created xsi:type="dcterms:W3CDTF">2016-10-17T20:44:01Z</dcterms:created>
  <dcterms:modified xsi:type="dcterms:W3CDTF">2022-09-15T15:17:46Z</dcterms:modified>
</cp:coreProperties>
</file>